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iuro\Desktop\Prawidłowe OPZ do wysłania i do SWZ\"/>
    </mc:Choice>
  </mc:AlternateContent>
  <bookViews>
    <workbookView xWindow="0" yWindow="0" windowWidth="28800" windowHeight="12030" tabRatio="500"/>
  </bookViews>
  <sheets>
    <sheet name="ZADANIE NR 2" sheetId="1" r:id="rId1"/>
  </sheets>
  <definedNames>
    <definedName name="_xlnm._FilterDatabase" localSheetId="0">'ZADANIE NR 2'!$B$1:$B$24</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15" i="1" l="1"/>
  <c r="J15" i="1" s="1"/>
  <c r="H16" i="1"/>
  <c r="J16" i="1" s="1"/>
  <c r="H5" i="1" l="1"/>
  <c r="J5" i="1" s="1"/>
  <c r="H6" i="1"/>
  <c r="J6" i="1" s="1"/>
  <c r="H7" i="1"/>
  <c r="J7" i="1" s="1"/>
  <c r="H8" i="1"/>
  <c r="J8" i="1" s="1"/>
  <c r="H9" i="1"/>
  <c r="J9" i="1" s="1"/>
  <c r="H10" i="1"/>
  <c r="J10" i="1" s="1"/>
  <c r="H11" i="1"/>
  <c r="J11" i="1" s="1"/>
  <c r="H12" i="1"/>
  <c r="J12" i="1" s="1"/>
  <c r="H13" i="1"/>
  <c r="J13" i="1" s="1"/>
  <c r="H14" i="1"/>
  <c r="J14" i="1" s="1"/>
  <c r="H17" i="1"/>
  <c r="J17" i="1" s="1"/>
  <c r="H4" i="1" l="1"/>
  <c r="J4" i="1" s="1"/>
  <c r="J18" i="1" l="1"/>
  <c r="H18" i="1"/>
</calcChain>
</file>

<file path=xl/sharedStrings.xml><?xml version="1.0" encoding="utf-8"?>
<sst xmlns="http://schemas.openxmlformats.org/spreadsheetml/2006/main" count="83" uniqueCount="57">
  <si>
    <t xml:space="preserve"> Załącznik nr 4.2 do SIWZ-formularz asortymentowo-cenowy. Zadanie nr 2. WARZYWA I OWOCE MROŻONE. </t>
  </si>
  <si>
    <t>L.P.</t>
  </si>
  <si>
    <t>NAZWA TOWARU</t>
  </si>
  <si>
    <t>j.m.</t>
  </si>
  <si>
    <t>gramatura</t>
  </si>
  <si>
    <t>Cena jednostkowa netto</t>
  </si>
  <si>
    <t>Cena jednostkowa brutto</t>
  </si>
  <si>
    <t>Wartość netto</t>
  </si>
  <si>
    <t>Stavka Vat %</t>
  </si>
  <si>
    <t>Wartość brutto</t>
  </si>
  <si>
    <t>1.</t>
  </si>
  <si>
    <t>2.</t>
  </si>
  <si>
    <t>3.</t>
  </si>
  <si>
    <t>4.</t>
  </si>
  <si>
    <t>5.</t>
  </si>
  <si>
    <t>6.</t>
  </si>
  <si>
    <t>7.</t>
  </si>
  <si>
    <t>8.</t>
  </si>
  <si>
    <t>9.</t>
  </si>
  <si>
    <t>10.</t>
  </si>
  <si>
    <t>1</t>
  </si>
  <si>
    <t>op</t>
  </si>
  <si>
    <t>450 g</t>
  </si>
  <si>
    <t>2</t>
  </si>
  <si>
    <t>3</t>
  </si>
  <si>
    <t>4</t>
  </si>
  <si>
    <t>5</t>
  </si>
  <si>
    <t>6</t>
  </si>
  <si>
    <t>7</t>
  </si>
  <si>
    <t>8</t>
  </si>
  <si>
    <t>450g</t>
  </si>
  <si>
    <t>9</t>
  </si>
  <si>
    <t>10</t>
  </si>
  <si>
    <t>11</t>
  </si>
  <si>
    <t>12</t>
  </si>
  <si>
    <t>RAZEM-</t>
  </si>
  <si>
    <t>X</t>
  </si>
  <si>
    <t>op.</t>
  </si>
  <si>
    <t xml:space="preserve">Uwaga- należy wypełnić wszystkie rubryki </t>
  </si>
  <si>
    <t>300g</t>
  </si>
  <si>
    <t>13</t>
  </si>
  <si>
    <t>14</t>
  </si>
  <si>
    <r>
      <t>mango mrożone -</t>
    </r>
    <r>
      <rPr>
        <sz val="9"/>
        <rFont val="Times New Roman"/>
        <family val="1"/>
        <charset val="238"/>
      </rPr>
      <t xml:space="preserve"> kl. I. owoce bez zlepieńców trwałych, nie oblodzone,  Warunki przechowywania w temperaturze nie wyższej niż minus 18 stopni Celsjusza z zachowaniem łańcucha chłodniczego. Opakowanie maksymalnie 450g.</t>
    </r>
  </si>
  <si>
    <r>
      <t xml:space="preserve">marchewka mini </t>
    </r>
    <r>
      <rPr>
        <sz val="9"/>
        <rFont val="Times New Roman"/>
        <family val="1"/>
        <charset val="238"/>
      </rPr>
      <t xml:space="preserve">głęboko mrożona </t>
    </r>
    <r>
      <rPr>
        <b/>
        <sz val="9"/>
        <rFont val="Times New Roman"/>
        <family val="1"/>
        <charset val="238"/>
      </rPr>
      <t>-</t>
    </r>
    <r>
      <rPr>
        <sz val="9"/>
        <rFont val="Times New Roman"/>
        <family val="1"/>
        <charset val="238"/>
      </rPr>
      <t xml:space="preserve"> kl. I;</t>
    </r>
    <r>
      <rPr>
        <b/>
        <sz val="9"/>
        <rFont val="Times New Roman"/>
        <family val="1"/>
        <charset val="238"/>
      </rPr>
      <t xml:space="preserve"> </t>
    </r>
    <r>
      <rPr>
        <sz val="9"/>
        <rFont val="Times New Roman"/>
        <family val="1"/>
        <charset val="238"/>
      </rPr>
      <t>produkt nie oblodzony, bez zlepieńców trwałych, praktycznie bez uszkodzeń mechanicznych i oparzeliny mrozowej. Bez uszkodzeń spowodowanych przez szkodniki oraz zmian chorobowych. Warunki przechowywania: w temperaturze nie wyższej niż minus 18 stopni Celsjusza z zachowaniem łańcucha chłodniczego. Opakowanie maksymalnie 450g.</t>
    </r>
  </si>
  <si>
    <t>Razem ilość
na I półrocze 2025</t>
  </si>
  <si>
    <r>
      <t>brokuły</t>
    </r>
    <r>
      <rPr>
        <sz val="9"/>
        <color rgb="FF000000"/>
        <rFont val="Times New Roman"/>
        <family val="1"/>
        <charset val="238"/>
      </rPr>
      <t xml:space="preserve"> głęboko mrożone - różyczki, - kl.I.  różyczki brokuł, powstałe przez jej rozdzielenie na mniejsze części. Warunki przechowywania w temperaturze nie wyższej niż minus 18 stopni Celsjusza z zachowaniem łańcucha chłodniczego.  Opakowane w folię polietylenową. Opakowanie 450g.</t>
    </r>
  </si>
  <si>
    <r>
      <t>fasolka</t>
    </r>
    <r>
      <rPr>
        <sz val="9"/>
        <color rgb="FF000000"/>
        <rFont val="Times New Roman"/>
        <family val="1"/>
        <charset val="238"/>
      </rPr>
      <t xml:space="preserve"> szparagowa głęboko mrożona zielona, żółta-cięta, - kl.I.  Warunki przechowywania w temperaturze nie wyższej niż minus 18 stopni Celsjusza z zachowaniem łańcucha chłodniczego. </t>
    </r>
  </si>
  <si>
    <r>
      <t>groszek</t>
    </r>
    <r>
      <rPr>
        <sz val="9"/>
        <color rgb="FF000000"/>
        <rFont val="Times New Roman"/>
        <family val="1"/>
        <charset val="238"/>
      </rPr>
      <t xml:space="preserve"> zielony głęboko mrożony, kl. I, Smak, zapach i barwa swoista dla groszku. Warunki przechowywania w temperaturze nie wyższej niż minus 18 stopni Celsjusza z zachowaniem łańcucha chłodniczego. </t>
    </r>
  </si>
  <si>
    <r>
      <t>mieszanka</t>
    </r>
    <r>
      <rPr>
        <sz val="9"/>
        <color rgb="FF000000"/>
        <rFont val="Times New Roman"/>
        <family val="1"/>
        <charset val="238"/>
      </rPr>
      <t xml:space="preserve"> </t>
    </r>
    <r>
      <rPr>
        <b/>
        <sz val="9"/>
        <color rgb="FF000000"/>
        <rFont val="Times New Roman"/>
        <family val="1"/>
        <charset val="238"/>
      </rPr>
      <t>kompotowa</t>
    </r>
    <r>
      <rPr>
        <sz val="9"/>
        <color rgb="FF000000"/>
        <rFont val="Times New Roman"/>
        <family val="1"/>
        <charset val="238"/>
      </rPr>
      <t xml:space="preserve"> głęboko mrożona (truskawki, czarne porzeczki, wiśnie bez pestek, śliwki), kl. I. owoce bez zlepieńców trwałych, nie oblodzone,  Warunki przechowywania w temperaturze nie wyższej niż minus 18 stopni Celsjusza z zachowaniem łańcucha chłodniczego.</t>
    </r>
  </si>
  <si>
    <r>
      <t>bukiet warzyw</t>
    </r>
    <r>
      <rPr>
        <sz val="9"/>
        <color rgb="FF000000"/>
        <rFont val="Times New Roman"/>
        <family val="1"/>
        <charset val="238"/>
      </rPr>
      <t xml:space="preserve"> głęboko mrożona (różyczki kalafiora - 32%, różyczki brokuła - 33%, plastry marchewki - 35%), kl. I.  Warunki przechowywania w temperaturze nie wyższej niż minus 18 stopni Celsjusza z zachowaniem łańcucha chłodniczego. </t>
    </r>
  </si>
  <si>
    <r>
      <t>szpinak</t>
    </r>
    <r>
      <rPr>
        <sz val="9"/>
        <color rgb="FF000000"/>
        <rFont val="Times New Roman"/>
        <family val="1"/>
        <charset val="238"/>
      </rPr>
      <t xml:space="preserve"> głęboko mrożony-rozdrobniony, kl. I. bez łodyg, wygląd w stanie zamrożonym - blok lub porcja szpinaku uformowane w jednolitą bryłę, nie oblodzone, dopuszcza się występowanie nieznacznych przestrzeni powietrznych wewnątrz bloku, oszronienie produktu i opakowania nie stanowi wady.Warunki przechowywania w temperaturze nie wyższej niż minus 18 stopni Celsjusza z zachowaniem łańcucha chłodniczego. </t>
    </r>
  </si>
  <si>
    <r>
      <t>truskawka</t>
    </r>
    <r>
      <rPr>
        <sz val="9"/>
        <color rgb="FF000000"/>
        <rFont val="Times New Roman"/>
        <family val="1"/>
        <charset val="238"/>
      </rPr>
      <t xml:space="preserve"> mrożona - kl. I. owoce bez zlepieńców trwałych, nie oblodzone,  Warunki przechowywania w temperaturze nie wyższej niż minus 18 stopni Celsjusza z zachowaniem łańcucha chłodniczego.</t>
    </r>
  </si>
  <si>
    <r>
      <t>jagody mrożone -</t>
    </r>
    <r>
      <rPr>
        <sz val="9"/>
        <rFont val="Times New Roman"/>
        <family val="1"/>
        <charset val="238"/>
      </rPr>
      <t xml:space="preserve"> kl. I. owoce bez zlepieńców trwałych, nie oblodzone,  Warunki przechowywania w temperaturze nie wyższej niż minus 18 stopni Celsjusza z zachowaniem łańcucha chłodniczego.</t>
    </r>
  </si>
  <si>
    <r>
      <t>malina</t>
    </r>
    <r>
      <rPr>
        <sz val="9"/>
        <color rgb="FF000000"/>
        <rFont val="Times New Roman"/>
        <family val="1"/>
        <charset val="238"/>
      </rPr>
      <t xml:space="preserve"> mrożona - kl. I. owoce bez zlepieńców trwałych, nie oblodzone,  Warunki przechowywania w temperaturze nie wyższej niż minus 18 stopni Celsjusza z zachowaniem łańcucha chłodniczego.</t>
    </r>
  </si>
  <si>
    <r>
      <t xml:space="preserve">wiśnie mrożone </t>
    </r>
    <r>
      <rPr>
        <sz val="9"/>
        <rFont val="Times New Roman"/>
        <family val="1"/>
        <charset val="238"/>
      </rPr>
      <t>- kl. I. owoce bez zlepieńców trwałych, nie oblodzone,  Warunki przechowywania w temperaturze nie wyższej niż minus 18 stopni Celsjusza z zachowaniem łańcucha chłodniczego.</t>
    </r>
  </si>
  <si>
    <r>
      <t>kalafior</t>
    </r>
    <r>
      <rPr>
        <sz val="9"/>
        <color rgb="FF000000"/>
        <rFont val="Times New Roman"/>
        <family val="1"/>
        <charset val="238"/>
      </rPr>
      <t xml:space="preserve"> głęboko mrożony-różyczki,  - kl.I. różyczki - części róży kalafiorowej, powstałe przez jej rozdzielenie na mniejsze części, z głąbikami przyciętymi do 20 mm, mierząc od nasady najniższego rozgałęzienia Wielkość od 15 do 35 mm. Różyczki zwarte, bez przerastających zielonych listków, bez uszkodzeń mechanicznych, bez zlepieńców trwałych nie oblodzone, niewielkie oszronienie nie stanowi wady. Zawartość różyczek rozluźnionych nie więcej niż 10%, zawartość różyczek uszkodzonych mechanicznie nie więcej niż 10%, zawartość różyczek o niewłaściwej wielkości, poza granicą dolną lub górną grupy wielkości nie więcej niż 10%. Warunki przechowywania w temperaturze nie wyższej niż minus 18 stopni Celsjusza z zachowaniem łańcucha chłodniczego. Pakowane w folię polietylenową. </t>
    </r>
  </si>
  <si>
    <r>
      <t>włoszczyzna</t>
    </r>
    <r>
      <rPr>
        <sz val="9"/>
        <color rgb="FF000000"/>
        <rFont val="Times New Roman"/>
        <family val="1"/>
        <charset val="238"/>
      </rPr>
      <t xml:space="preserve"> głęboko mrożona- krojona w paski (marchew - 45%, pietruszka - 20%, seler - 20%, por - 15%);kl. I; produkt nie oblodzony, bez zlepieńców trwałych, praktycznie bez uszkodzeń mechanicznych i oparzeliny mrozowej. Bez uszkodzeń spowodowanych przez szkodniki oraz zmian chorobowych. Opakowana w folię polietylenową. Warunki przechowywania: w temperaturze nie wyższej niż minus 18 stopni Celsjusza z zachowaniem łańcucha chłodniczego</t>
    </r>
    <r>
      <rPr>
        <b/>
        <sz val="9"/>
        <color rgb="FF000000"/>
        <rFont val="Times New Roman"/>
        <family val="1"/>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</si>
</sst>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quot; zł&quot;"/>
  </numFmts>
  <fonts count="8" x14ac:knownFonts="1">
    <font>
      <sz val="11"/>
      <color rgb="FF000000"/>
      <name val="Calibri"/>
      <family val="2"/>
      <charset val="238"/>
    </font>
    <font>
      <b/>
      <sz val="9"/>
      <color rgb="FF000000"/>
      <name val="Times New Roman"/>
      <family val="1"/>
      <charset val="238"/>
    </font>
    <font>
      <sz val="9"/>
      <color rgb="FF000000"/>
      <name val="Times New Roman"/>
      <family val="1"/>
      <charset val="238"/>
    </font>
    <font>
      <b/>
      <sz val="9"/>
      <name val="Times New Roman"/>
      <family val="1"/>
      <charset val="238"/>
    </font>
    <font>
      <sz val="9"/>
      <name val="Times New Roman"/>
      <family val="1"/>
      <charset val="238"/>
    </font>
    <font>
      <sz val="11"/>
      <color rgb="FF000000"/>
      <name val="Calibri"/>
      <family val="2"/>
      <charset val="238"/>
    </font>
    <font>
      <sz val="9"/>
      <color rgb="FFFF0000"/>
      <name val="Times New Roman"/>
      <family val="1"/>
      <charset val="238"/>
    </font>
    <font>
      <sz val="8"/>
      <name val="Calibri"/>
      <family val="2"/>
      <charset val="238"/>
    </font>
  </fonts>
  <fills count="4">
    <fill>
      <patternFill patternType="none"/>
    </fill>
    <fill>
      <patternFill patternType="gray125"/>
    </fill>
    <fill>
      <patternFill patternType="solid">
        <fgColor rgb="FFE7E6E6"/>
        <bgColor rgb="FFFFFFFF"/>
      </patternFill>
    </fill>
    <fill>
      <patternFill patternType="solid">
        <fgColor rgb="FFFFFFFF"/>
        <bgColor rgb="FFE7E6E6"/>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cellStyleXfs>
  <cellXfs count="28">
    <xf numFmtId="0" fontId="0" fillId="0" borderId="0" xfId="0"/>
    <xf numFmtId="2" fontId="1" fillId="2" borderId="1" xfId="0" applyNumberFormat="1" applyFont="1" applyFill="1" applyBorder="1" applyAlignment="1">
      <alignment horizontal="center" vertical="center"/>
    </xf>
    <xf numFmtId="49" fontId="1"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3" fillId="0" borderId="1" xfId="0" applyFont="1" applyBorder="1" applyAlignment="1">
      <alignment horizontal="left" vertical="top" wrapText="1"/>
    </xf>
    <xf numFmtId="0" fontId="1" fillId="0" borderId="0" xfId="0" applyFont="1" applyBorder="1" applyAlignment="1">
      <alignment horizontal="center" vertical="center"/>
    </xf>
    <xf numFmtId="0" fontId="2" fillId="0" borderId="0" xfId="0" applyFont="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 fontId="2" fillId="0" borderId="1" xfId="0" applyNumberFormat="1" applyFont="1" applyBorder="1"/>
    <xf numFmtId="2" fontId="2" fillId="0" borderId="1" xfId="0" applyNumberFormat="1" applyFont="1" applyBorder="1" applyAlignment="1">
      <alignment horizontal="center" vertical="center"/>
    </xf>
    <xf numFmtId="2" fontId="2" fillId="0" borderId="1" xfId="0" applyNumberFormat="1" applyFont="1" applyFill="1" applyBorder="1" applyAlignment="1">
      <alignment horizontal="center" vertical="center"/>
    </xf>
    <xf numFmtId="9" fontId="2" fillId="0" borderId="1" xfId="0" applyNumberFormat="1" applyFont="1" applyBorder="1" applyAlignment="1">
      <alignment horizontal="center" vertical="center"/>
    </xf>
    <xf numFmtId="0" fontId="2" fillId="3" borderId="0" xfId="0" applyFont="1" applyFill="1"/>
    <xf numFmtId="0" fontId="2" fillId="0" borderId="1" xfId="0" applyFont="1" applyBorder="1"/>
    <xf numFmtId="0" fontId="2" fillId="0" borderId="1" xfId="0" applyFont="1" applyBorder="1" applyAlignment="1">
      <alignment horizontal="center"/>
    </xf>
    <xf numFmtId="0" fontId="2" fillId="0" borderId="1" xfId="0" applyFont="1" applyFill="1" applyBorder="1" applyAlignment="1">
      <alignment horizontal="center"/>
    </xf>
    <xf numFmtId="164" fontId="1" fillId="0" borderId="1" xfId="0" applyNumberFormat="1" applyFont="1" applyBorder="1"/>
    <xf numFmtId="9" fontId="2" fillId="0" borderId="1" xfId="0" applyNumberFormat="1" applyFont="1" applyBorder="1" applyAlignment="1">
      <alignment horizontal="center"/>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1" fillId="0" borderId="1" xfId="0" applyFont="1" applyBorder="1" applyAlignment="1">
      <alignment horizontal="left" vertical="top" wrapText="1"/>
    </xf>
    <xf numFmtId="49" fontId="6" fillId="0" borderId="0" xfId="0" applyNumberFormat="1" applyFont="1" applyFill="1" applyAlignment="1">
      <alignment horizontal="center" vertical="top" wrapText="1"/>
    </xf>
    <xf numFmtId="0" fontId="2" fillId="0" borderId="0" xfId="0" applyFont="1" applyAlignment="1">
      <alignment vertical="top" wrapText="1"/>
    </xf>
    <xf numFmtId="0" fontId="2" fillId="0" borderId="0" xfId="0" applyFont="1" applyAlignment="1">
      <alignment vertical="top"/>
    </xf>
    <xf numFmtId="0" fontId="1" fillId="0" borderId="0" xfId="0" applyFont="1" applyBorder="1" applyAlignment="1">
      <alignment horizontal="center" vertical="center"/>
    </xf>
    <xf numFmtId="0" fontId="2" fillId="0" borderId="1" xfId="0" applyFont="1" applyBorder="1" applyAlignment="1">
      <alignment horizontal="center"/>
    </xf>
  </cellXfs>
  <cellStyles count="2">
    <cellStyle name="Normalny" xfId="0" builtinId="0"/>
    <cellStyle name="Normalny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7E6E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abSelected="1" zoomScaleNormal="100" workbookViewId="0">
      <selection activeCell="Q6" sqref="Q6"/>
    </sheetView>
  </sheetViews>
  <sheetFormatPr defaultColWidth="8.5703125" defaultRowHeight="12" x14ac:dyDescent="0.2"/>
  <cols>
    <col min="1" max="1" width="6.28515625" style="7" customWidth="1"/>
    <col min="2" max="2" width="51.140625" style="25" customWidth="1"/>
    <col min="3" max="3" width="8.5703125" style="7" customWidth="1"/>
    <col min="4" max="4" width="8.7109375" style="7" customWidth="1"/>
    <col min="5" max="6" width="8.5703125" style="7" customWidth="1"/>
    <col min="7" max="7" width="8.5703125" style="7"/>
    <col min="8" max="8" width="14" style="7" customWidth="1"/>
    <col min="9" max="9" width="8.5703125" style="7"/>
    <col min="10" max="10" width="11.5703125" style="7" customWidth="1"/>
    <col min="11" max="1005" width="8.5703125" style="7"/>
    <col min="1006" max="1010" width="8.7109375" style="7" customWidth="1"/>
    <col min="1011" max="16384" width="8.5703125" style="7"/>
  </cols>
  <sheetData>
    <row r="1" spans="1:10" ht="69.75" customHeight="1" x14ac:dyDescent="0.2">
      <c r="A1" s="6"/>
      <c r="B1" s="26" t="s">
        <v>0</v>
      </c>
      <c r="C1" s="26"/>
      <c r="D1" s="26"/>
      <c r="E1" s="26"/>
      <c r="F1" s="26"/>
      <c r="G1" s="26"/>
      <c r="H1" s="26"/>
      <c r="I1" s="26"/>
      <c r="J1" s="26"/>
    </row>
    <row r="2" spans="1:10" ht="60" x14ac:dyDescent="0.2">
      <c r="A2" s="8" t="s">
        <v>1</v>
      </c>
      <c r="B2" s="20" t="s">
        <v>2</v>
      </c>
      <c r="C2" s="1" t="s">
        <v>3</v>
      </c>
      <c r="D2" s="1" t="s">
        <v>4</v>
      </c>
      <c r="E2" s="8" t="s">
        <v>44</v>
      </c>
      <c r="F2" s="8" t="s">
        <v>5</v>
      </c>
      <c r="G2" s="8" t="s">
        <v>6</v>
      </c>
      <c r="H2" s="8" t="s">
        <v>7</v>
      </c>
      <c r="I2" s="8" t="s">
        <v>8</v>
      </c>
      <c r="J2" s="8" t="s">
        <v>9</v>
      </c>
    </row>
    <row r="3" spans="1:10" x14ac:dyDescent="0.2">
      <c r="A3" s="9" t="s">
        <v>10</v>
      </c>
      <c r="B3" s="21" t="s">
        <v>11</v>
      </c>
      <c r="C3" s="1" t="s">
        <v>12</v>
      </c>
      <c r="D3" s="1" t="s">
        <v>13</v>
      </c>
      <c r="E3" s="9" t="s">
        <v>14</v>
      </c>
      <c r="F3" s="9" t="s">
        <v>15</v>
      </c>
      <c r="G3" s="9" t="s">
        <v>16</v>
      </c>
      <c r="H3" s="9" t="s">
        <v>17</v>
      </c>
      <c r="I3" s="9" t="s">
        <v>18</v>
      </c>
      <c r="J3" s="9" t="s">
        <v>19</v>
      </c>
    </row>
    <row r="4" spans="1:10" ht="58.5" customHeight="1" x14ac:dyDescent="0.2">
      <c r="A4" s="2" t="s">
        <v>20</v>
      </c>
      <c r="B4" s="22" t="s">
        <v>45</v>
      </c>
      <c r="C4" s="3" t="s">
        <v>37</v>
      </c>
      <c r="D4" s="4" t="s">
        <v>22</v>
      </c>
      <c r="E4" s="10">
        <v>139</v>
      </c>
      <c r="F4" s="11">
        <v>0</v>
      </c>
      <c r="G4" s="12">
        <v>0</v>
      </c>
      <c r="H4" s="11">
        <f t="shared" ref="H4" si="0">F4*E4</f>
        <v>0</v>
      </c>
      <c r="I4" s="13"/>
      <c r="J4" s="11">
        <f t="shared" ref="J4" si="1">ROUND(H4*I4+H4,2)</f>
        <v>0</v>
      </c>
    </row>
    <row r="5" spans="1:10" ht="36.75" customHeight="1" x14ac:dyDescent="0.2">
      <c r="A5" s="2" t="s">
        <v>23</v>
      </c>
      <c r="B5" s="22" t="s">
        <v>46</v>
      </c>
      <c r="C5" s="3" t="s">
        <v>37</v>
      </c>
      <c r="D5" s="4" t="s">
        <v>22</v>
      </c>
      <c r="E5" s="10">
        <v>391</v>
      </c>
      <c r="F5" s="11">
        <v>0</v>
      </c>
      <c r="G5" s="12">
        <v>0</v>
      </c>
      <c r="H5" s="11">
        <f t="shared" ref="H5:H17" si="2">F5*E5</f>
        <v>0</v>
      </c>
      <c r="I5" s="13"/>
      <c r="J5" s="11">
        <f t="shared" ref="J5:J17" si="3">ROUND(H5*I5+H5,2)</f>
        <v>0</v>
      </c>
    </row>
    <row r="6" spans="1:10" ht="39.75" customHeight="1" x14ac:dyDescent="0.2">
      <c r="A6" s="2" t="s">
        <v>24</v>
      </c>
      <c r="B6" s="22" t="s">
        <v>47</v>
      </c>
      <c r="C6" s="3" t="s">
        <v>37</v>
      </c>
      <c r="D6" s="3" t="s">
        <v>22</v>
      </c>
      <c r="E6" s="10">
        <v>372</v>
      </c>
      <c r="F6" s="11">
        <v>0</v>
      </c>
      <c r="G6" s="12">
        <v>0</v>
      </c>
      <c r="H6" s="11">
        <f t="shared" si="2"/>
        <v>0</v>
      </c>
      <c r="I6" s="13"/>
      <c r="J6" s="11">
        <f t="shared" si="3"/>
        <v>0</v>
      </c>
    </row>
    <row r="7" spans="1:10" ht="147" customHeight="1" x14ac:dyDescent="0.2">
      <c r="A7" s="2" t="s">
        <v>25</v>
      </c>
      <c r="B7" s="22" t="s">
        <v>55</v>
      </c>
      <c r="C7" s="3" t="s">
        <v>37</v>
      </c>
      <c r="D7" s="4" t="s">
        <v>22</v>
      </c>
      <c r="E7" s="10">
        <v>150</v>
      </c>
      <c r="F7" s="11">
        <v>0</v>
      </c>
      <c r="G7" s="12">
        <v>0</v>
      </c>
      <c r="H7" s="11">
        <f t="shared" si="2"/>
        <v>0</v>
      </c>
      <c r="I7" s="13"/>
      <c r="J7" s="11">
        <f t="shared" si="3"/>
        <v>0</v>
      </c>
    </row>
    <row r="8" spans="1:10" ht="48" customHeight="1" x14ac:dyDescent="0.2">
      <c r="A8" s="2" t="s">
        <v>26</v>
      </c>
      <c r="B8" s="22" t="s">
        <v>48</v>
      </c>
      <c r="C8" s="3" t="s">
        <v>37</v>
      </c>
      <c r="D8" s="3" t="s">
        <v>22</v>
      </c>
      <c r="E8" s="10">
        <v>2198</v>
      </c>
      <c r="F8" s="11">
        <v>0</v>
      </c>
      <c r="G8" s="12">
        <v>0</v>
      </c>
      <c r="H8" s="11">
        <f t="shared" si="2"/>
        <v>0</v>
      </c>
      <c r="I8" s="13"/>
      <c r="J8" s="11">
        <f t="shared" si="3"/>
        <v>0</v>
      </c>
    </row>
    <row r="9" spans="1:10" ht="54.75" customHeight="1" x14ac:dyDescent="0.2">
      <c r="A9" s="2" t="s">
        <v>27</v>
      </c>
      <c r="B9" s="22" t="s">
        <v>49</v>
      </c>
      <c r="C9" s="3" t="s">
        <v>37</v>
      </c>
      <c r="D9" s="3" t="s">
        <v>22</v>
      </c>
      <c r="E9" s="10">
        <v>330</v>
      </c>
      <c r="F9" s="11">
        <v>0</v>
      </c>
      <c r="G9" s="12">
        <v>0</v>
      </c>
      <c r="H9" s="11">
        <f t="shared" si="2"/>
        <v>0</v>
      </c>
      <c r="I9" s="13"/>
      <c r="J9" s="11">
        <f t="shared" si="3"/>
        <v>0</v>
      </c>
    </row>
    <row r="10" spans="1:10" ht="84.75" customHeight="1" x14ac:dyDescent="0.2">
      <c r="A10" s="2" t="s">
        <v>28</v>
      </c>
      <c r="B10" s="22" t="s">
        <v>50</v>
      </c>
      <c r="C10" s="3" t="s">
        <v>21</v>
      </c>
      <c r="D10" s="4" t="s">
        <v>22</v>
      </c>
      <c r="E10" s="10">
        <v>142</v>
      </c>
      <c r="F10" s="11">
        <v>0</v>
      </c>
      <c r="G10" s="12">
        <v>0</v>
      </c>
      <c r="H10" s="11">
        <f t="shared" si="2"/>
        <v>0</v>
      </c>
      <c r="I10" s="13"/>
      <c r="J10" s="11">
        <f t="shared" si="3"/>
        <v>0</v>
      </c>
    </row>
    <row r="11" spans="1:10" s="14" customFormat="1" ht="39.950000000000003" customHeight="1" x14ac:dyDescent="0.2">
      <c r="A11" s="2" t="s">
        <v>29</v>
      </c>
      <c r="B11" s="22" t="s">
        <v>51</v>
      </c>
      <c r="C11" s="3" t="s">
        <v>37</v>
      </c>
      <c r="D11" s="4" t="s">
        <v>22</v>
      </c>
      <c r="E11" s="10">
        <v>977</v>
      </c>
      <c r="F11" s="11">
        <v>0</v>
      </c>
      <c r="G11" s="12">
        <v>0</v>
      </c>
      <c r="H11" s="11">
        <f t="shared" si="2"/>
        <v>0</v>
      </c>
      <c r="I11" s="13"/>
      <c r="J11" s="11">
        <f t="shared" si="3"/>
        <v>0</v>
      </c>
    </row>
    <row r="12" spans="1:10" s="14" customFormat="1" ht="39.950000000000003" customHeight="1" x14ac:dyDescent="0.2">
      <c r="A12" s="2" t="s">
        <v>31</v>
      </c>
      <c r="B12" s="5" t="s">
        <v>52</v>
      </c>
      <c r="C12" s="3" t="s">
        <v>37</v>
      </c>
      <c r="D12" s="4" t="s">
        <v>30</v>
      </c>
      <c r="E12" s="10">
        <v>829</v>
      </c>
      <c r="F12" s="11">
        <v>0</v>
      </c>
      <c r="G12" s="12">
        <v>0</v>
      </c>
      <c r="H12" s="11">
        <f t="shared" si="2"/>
        <v>0</v>
      </c>
      <c r="I12" s="13"/>
      <c r="J12" s="11">
        <f t="shared" si="3"/>
        <v>0</v>
      </c>
    </row>
    <row r="13" spans="1:10" s="14" customFormat="1" ht="42" customHeight="1" x14ac:dyDescent="0.2">
      <c r="A13" s="2" t="s">
        <v>32</v>
      </c>
      <c r="B13" s="22" t="s">
        <v>53</v>
      </c>
      <c r="C13" s="3" t="s">
        <v>37</v>
      </c>
      <c r="D13" s="4" t="s">
        <v>22</v>
      </c>
      <c r="E13" s="10">
        <v>857</v>
      </c>
      <c r="F13" s="11">
        <v>0</v>
      </c>
      <c r="G13" s="12">
        <v>0</v>
      </c>
      <c r="H13" s="11">
        <f t="shared" si="2"/>
        <v>0</v>
      </c>
      <c r="I13" s="13"/>
      <c r="J13" s="11">
        <f t="shared" si="3"/>
        <v>0</v>
      </c>
    </row>
    <row r="14" spans="1:10" s="14" customFormat="1" ht="37.5" customHeight="1" x14ac:dyDescent="0.2">
      <c r="A14" s="2" t="s">
        <v>33</v>
      </c>
      <c r="B14" s="5" t="s">
        <v>54</v>
      </c>
      <c r="C14" s="3" t="s">
        <v>37</v>
      </c>
      <c r="D14" s="4" t="s">
        <v>30</v>
      </c>
      <c r="E14" s="10">
        <v>100</v>
      </c>
      <c r="F14" s="11">
        <v>0</v>
      </c>
      <c r="G14" s="12">
        <v>0</v>
      </c>
      <c r="H14" s="11">
        <f t="shared" si="2"/>
        <v>0</v>
      </c>
      <c r="I14" s="13"/>
      <c r="J14" s="11">
        <f t="shared" si="3"/>
        <v>0</v>
      </c>
    </row>
    <row r="15" spans="1:10" s="14" customFormat="1" ht="50.1" customHeight="1" x14ac:dyDescent="0.2">
      <c r="A15" s="2" t="s">
        <v>34</v>
      </c>
      <c r="B15" s="5" t="s">
        <v>42</v>
      </c>
      <c r="C15" s="3" t="s">
        <v>37</v>
      </c>
      <c r="D15" s="4" t="s">
        <v>39</v>
      </c>
      <c r="E15" s="10">
        <v>495</v>
      </c>
      <c r="F15" s="11">
        <v>0</v>
      </c>
      <c r="G15" s="12">
        <v>0</v>
      </c>
      <c r="H15" s="11">
        <f t="shared" ref="H15:H16" si="4">F15*E15</f>
        <v>0</v>
      </c>
      <c r="I15" s="13"/>
      <c r="J15" s="11">
        <f t="shared" ref="J15:J16" si="5">ROUND(H15*I15+H15,2)</f>
        <v>0</v>
      </c>
    </row>
    <row r="16" spans="1:10" s="14" customFormat="1" ht="73.5" customHeight="1" x14ac:dyDescent="0.2">
      <c r="A16" s="2" t="s">
        <v>40</v>
      </c>
      <c r="B16" s="5" t="s">
        <v>43</v>
      </c>
      <c r="C16" s="3" t="s">
        <v>37</v>
      </c>
      <c r="D16" s="4" t="s">
        <v>30</v>
      </c>
      <c r="E16" s="10">
        <v>662</v>
      </c>
      <c r="F16" s="11">
        <v>0</v>
      </c>
      <c r="G16" s="12">
        <v>0</v>
      </c>
      <c r="H16" s="11">
        <f t="shared" si="4"/>
        <v>0</v>
      </c>
      <c r="I16" s="13"/>
      <c r="J16" s="11">
        <f t="shared" si="5"/>
        <v>0</v>
      </c>
    </row>
    <row r="17" spans="1:10" ht="90.75" customHeight="1" x14ac:dyDescent="0.2">
      <c r="A17" s="2" t="s">
        <v>41</v>
      </c>
      <c r="B17" s="22" t="s">
        <v>56</v>
      </c>
      <c r="C17" s="3" t="s">
        <v>37</v>
      </c>
      <c r="D17" s="3" t="s">
        <v>22</v>
      </c>
      <c r="E17" s="10">
        <v>1185</v>
      </c>
      <c r="F17" s="11">
        <v>0</v>
      </c>
      <c r="G17" s="12">
        <v>0</v>
      </c>
      <c r="H17" s="11">
        <f t="shared" si="2"/>
        <v>0</v>
      </c>
      <c r="I17" s="13"/>
      <c r="J17" s="11">
        <f t="shared" si="3"/>
        <v>0</v>
      </c>
    </row>
    <row r="18" spans="1:10" ht="21.75" customHeight="1" x14ac:dyDescent="0.2">
      <c r="A18" s="15"/>
      <c r="B18" s="27" t="s">
        <v>35</v>
      </c>
      <c r="C18" s="27"/>
      <c r="D18" s="27"/>
      <c r="E18" s="16" t="s">
        <v>36</v>
      </c>
      <c r="F18" s="16" t="s">
        <v>36</v>
      </c>
      <c r="G18" s="17" t="s">
        <v>36</v>
      </c>
      <c r="H18" s="18">
        <f>SUM(H4:H17)</f>
        <v>0</v>
      </c>
      <c r="I18" s="19" t="s">
        <v>36</v>
      </c>
      <c r="J18" s="18">
        <f>SUM(J4:J17)</f>
        <v>0</v>
      </c>
    </row>
    <row r="20" spans="1:10" x14ac:dyDescent="0.2">
      <c r="B20" s="23" t="s">
        <v>38</v>
      </c>
    </row>
    <row r="21" spans="1:10" x14ac:dyDescent="0.2">
      <c r="B21" s="24"/>
    </row>
    <row r="24" spans="1:10" ht="88.5" customHeight="1" x14ac:dyDescent="0.2"/>
  </sheetData>
  <mergeCells count="2">
    <mergeCell ref="B1:J1"/>
    <mergeCell ref="B18:D18"/>
  </mergeCells>
  <phoneticPr fontId="7" type="noConversion"/>
  <pageMargins left="0.25" right="0.25" top="0.75" bottom="0.75" header="0.51180555555555496" footer="0.51180555555555496"/>
  <pageSetup paperSize="9" firstPageNumber="0" fitToHeight="0" orientation="landscape" r:id="rId1"/>
</worksheet>
</file>

<file path=docProps/app.xml><?xml version="1.0" encoding="utf-8"?>
<Properties xmlns="http://schemas.openxmlformats.org/officeDocument/2006/extended-properties" xmlns:vt="http://schemas.openxmlformats.org/officeDocument/2006/docPropsVTypes">
  <Template/>
  <TotalTime>8</TotalTime>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ZADANIE NR 2</vt:lpstr>
      <vt:lpstr>'ZADANIE NR 2'!_FiltrujBazeDanych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Zapisy</dc:creator>
  <dc:description/>
  <cp:lastModifiedBy>Małgorzata Rembacz</cp:lastModifiedBy>
  <cp:revision>3</cp:revision>
  <cp:lastPrinted>2023-03-29T09:52:36Z</cp:lastPrinted>
  <dcterms:created xsi:type="dcterms:W3CDTF">2016-10-11T09:18:05Z</dcterms:created>
  <dcterms:modified xsi:type="dcterms:W3CDTF">2024-09-11T12:24:05Z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